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4TO. TRIMESTRE 2025\"/>
    </mc:Choice>
  </mc:AlternateContent>
  <xr:revisionPtr revIDLastSave="0" documentId="8_{1C54563D-EB2B-440D-AD59-B2DBC11464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<sst xmlns="http://schemas.openxmlformats.org/spreadsheetml/2006/main" count="62" uniqueCount="61">
  <si>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</si>
  <si>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</si>
  <si>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</si>
  <si>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</si>
  <si>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</si>
  <si>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</si>
  <si>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</si>
  <si>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</si>
  <si>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</si>
  <si>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</si>
  <si>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</si>
  <si>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</si>
  <si>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</si>
  <si>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</si>
  <si>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</si>
  <si>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</si>
  <si>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</si>
  <si>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</si>
  <si>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</si>
  <si>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</si>
  <si>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</si>
  <si>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</si>
  <si>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</si>
  <si>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</si>
  <si>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</si>
  <si>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</si>
  <si>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</si>
  <si>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</si>
  <si>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</si>
  <si>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</si>
  <si>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</si>
  <si>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</si>
  <si>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</si>
  <si>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</si>
  <si>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</si>
  <si>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</si>
  <si>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</si>
  <si>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</si>
  <si>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</si>
  <si>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</si>
  <si>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</si>
  <si>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</si>
  <si>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</si>
  <si>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</si>
  <si>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</si>
  <si>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</si>
  <si>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</si>
  <si>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</si>
  <si>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</si>
  <si>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</si>
  <si>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</si>
  <si>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</si>
  <si>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</si>
  <si>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</si>
  <si>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</si>
  <si>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</si>
  <si>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</si>
  <si>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</si>
  <si>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</si>
  <si>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</si>
  <si>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Situación Financiera
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</si>
</sst>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1" xfId="8" applyFont="1" applyBorder="1" applyAlignment="1" applyProtection="1">
      <alignment horizontal="left" vertical="top" wrapText="1" indent="1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2" fillId="0" borderId="1" xfId="8" applyFont="1" applyBorder="1" applyAlignment="1" applyProtection="1">
      <alignment horizontal="left" vertical="top" wrapText="1" indent="2"/>
      <protection locked="0"/>
    </xf>
    <xf numFmtId="0" fontId="3" fillId="0" borderId="1" xfId="8" applyFont="1" applyBorder="1" applyAlignment="1" applyProtection="1">
      <alignment horizontal="left" vertical="top" wrapText="1" indent="3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4" fontId="3" fillId="0" borderId="1" xfId="8" applyNumberFormat="1" applyFont="1" applyBorder="1" applyAlignment="1" applyProtection="1">
      <alignment horizontal="right" vertical="top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2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Border="1" applyAlignment="1" applyProtection="1">
      <alignment horizontal="center" vertical="top"/>
      <protection locked="0"/>
    </xf>
    <xf numFmtId="0" fontId="2" fillId="0" borderId="1" xfId="8" applyFont="1" applyBorder="1" applyAlignment="1" applyProtection="1">
      <alignment horizontal="lef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top"/>
      <protection locked="0"/>
    </xf>
    <xf numFmtId="4" fontId="2" fillId="0" borderId="1" xfId="8" applyNumberFormat="1" applyFont="1" applyBorder="1" applyAlignment="1" applyProtection="1">
      <alignment horizontal="right" vertical="top"/>
      <protection locked="0"/>
    </xf>
    <xf numFmtId="4" fontId="3" fillId="0" borderId="1" xfId="8" applyNumberFormat="1" applyFont="1" applyBorder="1" applyAlignment="1" applyProtection="1">
      <alignment horizontal="right" vertical="top" wrapText="1"/>
      <protection locked="0"/>
    </xf>
    <xf numFmtId="0" fontId="6" fillId="0" borderId="1" xfId="8" applyFont="1" applyBorder="1" applyAlignment="1" applyProtection="1">
      <alignment horizontal="left" vertical="top" wrapText="1" indent="2"/>
      <protection locked="0"/>
    </xf>
    <xf numFmtId="0" fontId="3" fillId="0" borderId="1" xfId="8" applyFont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top" wrapText="1"/>
      <protection locked="0"/>
    </xf>
    <xf numFmtId="4" fontId="3" fillId="0" borderId="1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="130" zoomScaleNormal="130" zoomScaleSheetLayoutView="100" workbookViewId="0">
      <selection activeCell="A8" sqref="A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0</v>
      </c>
      <c r="B2" s="24">
        <v>2025</v>
      </c>
      <c r="C2" s="24">
        <f>B2-1</f>
        <v>2024</v>
      </c>
      <c r="D2" s="24" t="s">
        <v>0</v>
      </c>
      <c r="E2" s="24">
        <f>B2</f>
        <v>2025</v>
      </c>
      <c r="F2" s="24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10">
        <v>16399178.52</v>
      </c>
      <c r="C5" s="10">
        <v>17732523.329999998</v>
      </c>
      <c r="D5" s="9" t="s">
        <v>6</v>
      </c>
      <c r="E5" s="10">
        <v>8729893.2799999993</v>
      </c>
      <c r="F5" s="11">
        <v>12073011.789999999</v>
      </c>
    </row>
    <row r="6" spans="1:6" x14ac:dyDescent="0.2">
      <c r="A6" s="9" t="s">
        <v>7</v>
      </c>
      <c r="B6" s="10">
        <v>13391.37</v>
      </c>
      <c r="C6" s="10">
        <v>26414.400000000001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0</v>
      </c>
      <c r="C7" s="10">
        <v>0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0</v>
      </c>
      <c r="C8" s="10">
        <v>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33136</v>
      </c>
      <c r="C9" s="10">
        <v>34626.01</v>
      </c>
      <c r="D9" s="9" t="s">
        <v>14</v>
      </c>
      <c r="E9" s="10">
        <v>0</v>
      </c>
      <c r="F9" s="10">
        <v>0</v>
      </c>
    </row>
    <row r="10" spans="1:6" ht="20.399999999999999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392296.95</v>
      </c>
      <c r="F11" s="11">
        <v>133145.92000000001</v>
      </c>
    </row>
    <row r="12" spans="1:6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x14ac:dyDescent="0.2">
      <c r="A13" s="8" t="s">
        <v>20</v>
      </c>
      <c r="B13" s="13">
        <v>16445705.889999999</v>
      </c>
      <c r="C13" s="13">
        <v>17793563.739999998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17">
        <v>9122190.2299999986</v>
      </c>
      <c r="F14" s="18">
        <v>12206157.709999999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114263</v>
      </c>
      <c r="C17" s="10">
        <v>70000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222480449.86000001</v>
      </c>
      <c r="C18" s="10">
        <v>167622435.69999999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10">
        <v>32245470.09</v>
      </c>
      <c r="C19" s="10">
        <v>55254337.969999999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10">
        <v>0</v>
      </c>
      <c r="C20" s="10">
        <v>19087.8</v>
      </c>
      <c r="D20" s="9" t="s">
        <v>32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-54154523.43</v>
      </c>
      <c r="C21" s="10">
        <v>-69620761.5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9">
        <v>16697850.98</v>
      </c>
      <c r="C24" s="11">
        <v>0</v>
      </c>
      <c r="D24" s="8" t="s">
        <v>39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13">
        <v>217383510.5</v>
      </c>
      <c r="C26" s="13">
        <v>153345099.97</v>
      </c>
      <c r="D26" s="20" t="s">
        <v>41</v>
      </c>
      <c r="E26" s="13">
        <v>9122190.2299999986</v>
      </c>
      <c r="F26" s="18">
        <v>12206157.709999999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42</v>
      </c>
      <c r="B28" s="13">
        <v>233829216.38999999</v>
      </c>
      <c r="C28" s="13">
        <v>171138663.71000001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44</v>
      </c>
      <c r="E30" s="13">
        <v>149168812.16</v>
      </c>
      <c r="F30" s="18">
        <v>79700086</v>
      </c>
    </row>
    <row r="31" spans="1:6" x14ac:dyDescent="0.2">
      <c r="A31" s="21"/>
      <c r="B31" s="22"/>
      <c r="C31" s="15"/>
      <c r="D31" s="9" t="s">
        <v>45</v>
      </c>
      <c r="E31" s="10">
        <v>79700086</v>
      </c>
      <c r="F31" s="11">
        <v>79700086</v>
      </c>
    </row>
    <row r="32" spans="1:6" x14ac:dyDescent="0.2">
      <c r="A32" s="21"/>
      <c r="B32" s="22"/>
      <c r="C32" s="15"/>
      <c r="D32" s="9" t="s">
        <v>46</v>
      </c>
      <c r="E32" s="10">
        <v>69468726.159999996</v>
      </c>
      <c r="F32" s="11">
        <v>0</v>
      </c>
    </row>
    <row r="33" spans="1:6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48</v>
      </c>
      <c r="E35" s="13">
        <v>75538214</v>
      </c>
      <c r="F35" s="18">
        <v>79232420</v>
      </c>
    </row>
    <row r="36" spans="1:6" x14ac:dyDescent="0.2">
      <c r="A36" s="21"/>
      <c r="B36" s="22"/>
      <c r="C36" s="15"/>
      <c r="D36" s="9" t="s">
        <v>49</v>
      </c>
      <c r="E36" s="10">
        <v>-3312767.79</v>
      </c>
      <c r="F36" s="11">
        <v>121546.28</v>
      </c>
    </row>
    <row r="37" spans="1:6" x14ac:dyDescent="0.2">
      <c r="A37" s="21"/>
      <c r="B37" s="22"/>
      <c r="C37" s="15"/>
      <c r="D37" s="9" t="s">
        <v>50</v>
      </c>
      <c r="E37" s="10">
        <v>-8110655.75</v>
      </c>
      <c r="F37" s="11">
        <v>-7850763.8200000003</v>
      </c>
    </row>
    <row r="38" spans="1:6" x14ac:dyDescent="0.2">
      <c r="A38" s="21"/>
      <c r="B38" s="22"/>
      <c r="C38" s="15"/>
      <c r="D38" s="9" t="s">
        <v>51</v>
      </c>
      <c r="E38" s="10">
        <v>86961637.540000007</v>
      </c>
      <c r="F38" s="11">
        <v>86961637.540000007</v>
      </c>
    </row>
    <row r="39" spans="1:6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54</v>
      </c>
      <c r="E42" s="13">
        <v>0</v>
      </c>
      <c r="F42" s="18">
        <v>0</v>
      </c>
    </row>
    <row r="43" spans="1:6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57</v>
      </c>
      <c r="E46" s="13">
        <v>224707026.16</v>
      </c>
      <c r="F46" s="18">
        <v>158932506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58</v>
      </c>
      <c r="E48" s="13">
        <v>233829216.38999999</v>
      </c>
      <c r="F48" s="13">
        <v>171138663.71000001</v>
      </c>
    </row>
    <row r="49" spans="1:6" x14ac:dyDescent="0.2">
      <c r="A49" s="21"/>
      <c r="B49" s="22"/>
      <c r="C49" s="22"/>
      <c r="D49" s="23"/>
      <c r="E49" s="15"/>
      <c r="F49" s="15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31496062992125984" bottom="0.62992125984251968" header="0" footer="0"/>
  <pageSetup scale="87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2025-07-14T18:39:11Z</cp:lastPrinted>
  <dcterms:created xsi:type="dcterms:W3CDTF">2012-12-11T20:26:08Z</dcterms:created>
  <dcterms:modified xsi:type="dcterms:W3CDTF">2026-01-19T16:53:55Z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